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  <sheet name="Средняя расчетная цена" sheetId="17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позиции'!$A$1:$I$24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6" l="1"/>
  <c r="F24" i="16"/>
  <c r="G24" i="16"/>
  <c r="C9" i="17"/>
  <c r="G20" i="16" l="1"/>
  <c r="G21" i="16"/>
  <c r="G22" i="16"/>
  <c r="G23" i="16"/>
  <c r="G12" i="16" l="1"/>
  <c r="G13" i="16"/>
  <c r="G14" i="16"/>
  <c r="G15" i="16"/>
  <c r="G16" i="16"/>
  <c r="G17" i="16"/>
  <c r="G18" i="16"/>
  <c r="G19" i="16"/>
  <c r="G11" i="16"/>
</calcChain>
</file>

<file path=xl/sharedStrings.xml><?xml version="1.0" encoding="utf-8"?>
<sst xmlns="http://schemas.openxmlformats.org/spreadsheetml/2006/main" count="52" uniqueCount="42">
  <si>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</si>
  <si>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</si>
  <si>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</si>
  <si>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</si>
  <si>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</si>
  <si>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</si>
  <si>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</si>
  <si>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</si>
  <si>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</si>
  <si>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</si>
  <si>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</si>
  <si>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</si>
  <si>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</si>
  <si>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</si>
  <si>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</si>
  <si>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</si>
  <si>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</si>
  <si>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r>
      <t xml:space="preserve">Заказчик в критериях цены договора определяет стоимость фиксированного меню, предельный размер - 310,66 рублей с НДС (20%). </t>
    </r>
    <r>
      <rPr>
        <u/>
        <sz val="12"/>
        <color rgb="FFFF0000"/>
        <rFont val="Times New Roman"/>
        <family val="1"/>
        <charset val="204"/>
      </rPr>
      <t>Превышение предложенной средней расчетной цены не возможно по каждой категории выше средней расчетной цены указанной ниже .</t>
    </r>
  </si>
  <si>
    <t>Фиксированное меню</t>
  </si>
  <si>
    <t>Всего, руб. с НДС</t>
  </si>
  <si>
    <t>Продукты питания</t>
  </si>
  <si>
    <t>Колбасные изделия</t>
  </si>
  <si>
    <t>Яйцо куриное</t>
  </si>
  <si>
    <t>Молочная и кисломолочная продукция</t>
  </si>
  <si>
    <t>Куриная продукция</t>
  </si>
  <si>
    <t>Всего суммарный перечень, руб. с НДС</t>
  </si>
  <si>
    <t>Сосиски молочные,ГОСТ Р 52196-2011 (или эквивалент), вакуумная упаковка</t>
  </si>
  <si>
    <t>Ветчина ГОСТ Р 31790-2012 (или эквивалент). Упакована индивидуально в полимерный пакет под вакуумом</t>
  </si>
  <si>
    <t>Колбаса «Молочная» Упакована индивидуально в полимерный пакет под вакуумом</t>
  </si>
  <si>
    <t>Колбаса «Докторская» Упакована индивидуально в полимерный пакет под вакуумом</t>
  </si>
  <si>
    <t>Яйцо куриное 1 сорт ГОСТ Р 52121-2003</t>
  </si>
  <si>
    <t>Молоко пастеризованное, жирность не менее 3,2%</t>
  </si>
  <si>
    <t>Кефир, жирность не менее 3,2%</t>
  </si>
  <si>
    <t>Сметана, жирность не менее 20%</t>
  </si>
  <si>
    <t>Творог, жирность не менее 5%</t>
  </si>
  <si>
    <t>Масло сливочное, жирность не менее 72,5%</t>
  </si>
  <si>
    <t>Мясо кур замороженное. ГОСТ 31962-2013 (или эквивалент)</t>
  </si>
  <si>
    <t>Грудка куриная охлажденная. ГОСТ 31962-2013 (или эквивалент)</t>
  </si>
  <si>
    <t>Бедро куриное охлажденное. ГОСТ 31962-2013 (или эквивалент)</t>
  </si>
  <si>
    <t>кг</t>
  </si>
  <si>
    <t>шт</t>
  </si>
  <si>
    <t>литр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</si>
</sst>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8" fillId="0" borderId="1" xfId="0" applyFont="1" applyBorder="1" applyAlignment="1">
      <alignment wrapText="1"/>
    </xf>
    <xf numFmtId="43" fontId="8" fillId="0" borderId="1" xfId="2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10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I23" totalsRowShown="0" headerRowDxfId="9" dataDxfId="8" tableBorderDxfId="7">
  <autoFilter ref="B10:I23"/>
  <tableColumns count="8">
    <tableColumn id="1" name="№" dataDxfId="6"/>
    <tableColumn id="2" name="Вводные данные" dataDxfId="5"/>
    <tableColumn id="3" name="Единица измерения продукции"/>
    <tableColumn id="4" name="Цена за ед  продукции (без НДС)" dataDxfId="4"/>
    <tableColumn id="7" name="НДС (%)" dataDxfId="3"/>
    <tableColumn id="6" name="Цена за ед продукции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view="pageBreakPreview" topLeftCell="A13" zoomScale="110" zoomScaleNormal="100" zoomScaleSheetLayoutView="110" workbookViewId="0">
      <selection activeCell="E11" sqref="E1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6.28515625" style="3" customWidth="1"/>
    <col min="6" max="6" width="13.140625" style="3" customWidth="1"/>
    <col min="7" max="7" width="13.28515625" style="3" customWidth="1"/>
    <col min="8" max="8" width="19" style="3" customWidth="1"/>
    <col min="9" max="9" width="21.28515625" style="3" customWidth="1"/>
    <col min="10" max="16384" width="9.140625" style="3"/>
  </cols>
  <sheetData>
    <row r="1" spans="1:9" ht="21.75" customHeight="1" x14ac:dyDescent="0.25">
      <c r="A1" s="1"/>
      <c r="B1" s="19" t="s">
        <v>6</v>
      </c>
      <c r="C1" s="2"/>
      <c r="D1" s="2"/>
      <c r="E1" s="2"/>
      <c r="F1" s="2"/>
    </row>
    <row r="2" spans="1:9" ht="21.75" customHeight="1" x14ac:dyDescent="0.25">
      <c r="A2" s="4"/>
      <c r="B2" s="16" t="s">
        <v>15</v>
      </c>
      <c r="C2" s="4"/>
      <c r="D2" s="4"/>
      <c r="E2" s="4"/>
      <c r="F2" s="4"/>
      <c r="G2" s="4"/>
      <c r="H2" s="2"/>
    </row>
    <row r="3" spans="1:9" ht="21.75" customHeight="1" x14ac:dyDescent="0.25">
      <c r="A3" s="4"/>
      <c r="B3" s="36" t="s">
        <v>4</v>
      </c>
      <c r="C3" s="35"/>
      <c r="D3" s="26"/>
      <c r="E3" s="20"/>
      <c r="F3" s="18"/>
      <c r="G3" s="18"/>
    </row>
    <row r="4" spans="1:9" ht="57" customHeight="1" x14ac:dyDescent="0.25">
      <c r="A4" s="4"/>
      <c r="B4" s="36" t="s">
        <v>5</v>
      </c>
      <c r="C4" s="35"/>
      <c r="D4" s="37"/>
      <c r="E4" s="38"/>
      <c r="F4" s="38"/>
      <c r="G4" s="38"/>
    </row>
    <row r="5" spans="1:9" ht="21.75" customHeight="1" x14ac:dyDescent="0.25">
      <c r="A5" s="5"/>
      <c r="B5" s="36" t="s">
        <v>7</v>
      </c>
      <c r="C5" s="35"/>
      <c r="D5" s="37"/>
      <c r="E5" s="38"/>
      <c r="F5" s="38"/>
      <c r="G5" s="38"/>
    </row>
    <row r="6" spans="1:9" ht="21.75" customHeight="1" x14ac:dyDescent="0.25">
      <c r="A6" s="5"/>
      <c r="B6" s="6" t="s">
        <v>1</v>
      </c>
      <c r="C6" s="17"/>
      <c r="D6" s="26"/>
      <c r="E6" s="39"/>
      <c r="F6" s="39"/>
      <c r="G6" s="18"/>
    </row>
    <row r="7" spans="1:9" ht="21.75" customHeight="1" x14ac:dyDescent="0.25">
      <c r="A7" s="5"/>
      <c r="B7" s="7" t="s">
        <v>2</v>
      </c>
      <c r="C7" s="17"/>
      <c r="D7" s="27"/>
      <c r="E7" s="39"/>
      <c r="F7" s="39"/>
      <c r="G7" s="18"/>
    </row>
    <row r="8" spans="1:9" ht="33.75" customHeight="1" x14ac:dyDescent="0.25">
      <c r="A8" s="5"/>
      <c r="B8" s="35" t="s">
        <v>16</v>
      </c>
      <c r="C8" s="35"/>
      <c r="D8" s="25"/>
      <c r="E8" s="21"/>
      <c r="F8" s="21"/>
      <c r="G8" s="21"/>
    </row>
    <row r="9" spans="1:9" ht="21.75" customHeight="1" x14ac:dyDescent="0.25">
      <c r="A9" s="5"/>
      <c r="B9" s="23"/>
      <c r="C9" s="23"/>
      <c r="D9" s="24"/>
      <c r="E9" s="21"/>
      <c r="F9" s="21"/>
      <c r="G9" s="21"/>
    </row>
    <row r="10" spans="1:9" s="8" customFormat="1" ht="48" thickBot="1" x14ac:dyDescent="0.3">
      <c r="B10" s="22" t="s">
        <v>0</v>
      </c>
      <c r="C10" s="22" t="s">
        <v>11</v>
      </c>
      <c r="D10" s="22" t="s">
        <v>12</v>
      </c>
      <c r="E10" s="12" t="s">
        <v>8</v>
      </c>
      <c r="F10" s="12" t="s">
        <v>3</v>
      </c>
      <c r="G10" s="12" t="s">
        <v>9</v>
      </c>
      <c r="H10" s="9" t="s">
        <v>13</v>
      </c>
      <c r="I10" s="12" t="s">
        <v>14</v>
      </c>
    </row>
    <row r="11" spans="1:9" s="11" customFormat="1" ht="45.75" thickBot="1" x14ac:dyDescent="0.3">
      <c r="A11" s="10"/>
      <c r="B11" s="13">
        <v>1</v>
      </c>
      <c r="C11" s="45" t="s">
        <v>26</v>
      </c>
      <c r="D11" s="46" t="s">
        <v>39</v>
      </c>
      <c r="E11" s="14"/>
      <c r="F11" s="14"/>
      <c r="G11" s="14">
        <f>ПозиционноеЦеновое[[#This Row],[Цена за ед  продукции (без НДС)]]*(1+ПозиционноеЦеновое[[#This Row],[НДС (%)]]/100)</f>
        <v>0</v>
      </c>
      <c r="H11" s="15"/>
      <c r="I11" s="15"/>
    </row>
    <row r="12" spans="1:9" s="11" customFormat="1" ht="60.75" thickBot="1" x14ac:dyDescent="0.3">
      <c r="A12" s="10"/>
      <c r="B12" s="13">
        <v>2</v>
      </c>
      <c r="C12" s="45" t="s">
        <v>27</v>
      </c>
      <c r="D12" s="47" t="s">
        <v>39</v>
      </c>
      <c r="E12" s="14"/>
      <c r="F12" s="14"/>
      <c r="G12" s="14">
        <f>ПозиционноеЦеновое[[#This Row],[Цена за ед  продукции (без НДС)]]*(1+ПозиционноеЦеновое[[#This Row],[НДС (%)]]/100)</f>
        <v>0</v>
      </c>
      <c r="H12" s="15"/>
      <c r="I12" s="15"/>
    </row>
    <row r="13" spans="1:9" s="11" customFormat="1" ht="45.75" thickBot="1" x14ac:dyDescent="0.3">
      <c r="A13" s="10"/>
      <c r="B13" s="13">
        <v>3</v>
      </c>
      <c r="C13" s="45" t="s">
        <v>28</v>
      </c>
      <c r="D13" s="47" t="s">
        <v>39</v>
      </c>
      <c r="E13" s="14"/>
      <c r="F13" s="14"/>
      <c r="G13" s="14">
        <f>ПозиционноеЦеновое[[#This Row],[Цена за ед  продукции (без НДС)]]*(1+ПозиционноеЦеновое[[#This Row],[НДС (%)]]/100)</f>
        <v>0</v>
      </c>
      <c r="H13" s="15"/>
      <c r="I13" s="15"/>
    </row>
    <row r="14" spans="1:9" s="11" customFormat="1" ht="45.75" thickBot="1" x14ac:dyDescent="0.3">
      <c r="A14" s="10"/>
      <c r="B14" s="13">
        <v>4</v>
      </c>
      <c r="C14" s="45" t="s">
        <v>29</v>
      </c>
      <c r="D14" s="47" t="s">
        <v>39</v>
      </c>
      <c r="E14" s="14"/>
      <c r="F14" s="14"/>
      <c r="G14" s="14">
        <f>ПозиционноеЦеновое[[#This Row],[Цена за ед  продукции (без НДС)]]*(1+ПозиционноеЦеновое[[#This Row],[НДС (%)]]/100)</f>
        <v>0</v>
      </c>
      <c r="H14" s="15"/>
      <c r="I14" s="15"/>
    </row>
    <row r="15" spans="1:9" s="11" customFormat="1" ht="30.75" thickBot="1" x14ac:dyDescent="0.3">
      <c r="A15" s="10"/>
      <c r="B15" s="13">
        <v>5</v>
      </c>
      <c r="C15" s="45" t="s">
        <v>30</v>
      </c>
      <c r="D15" s="47" t="s">
        <v>40</v>
      </c>
      <c r="E15" s="14"/>
      <c r="F15" s="14"/>
      <c r="G15" s="14">
        <f>ПозиционноеЦеновое[[#This Row],[Цена за ед  продукции (без НДС)]]*(1+ПозиционноеЦеновое[[#This Row],[НДС (%)]]/100)</f>
        <v>0</v>
      </c>
      <c r="H15" s="15"/>
      <c r="I15" s="15"/>
    </row>
    <row r="16" spans="1:9" s="11" customFormat="1" ht="30.75" thickBot="1" x14ac:dyDescent="0.3">
      <c r="A16" s="10"/>
      <c r="B16" s="13">
        <v>6</v>
      </c>
      <c r="C16" s="45" t="s">
        <v>31</v>
      </c>
      <c r="D16" s="47" t="s">
        <v>41</v>
      </c>
      <c r="E16" s="14"/>
      <c r="F16" s="14"/>
      <c r="G16" s="14">
        <f>ПозиционноеЦеновое[[#This Row],[Цена за ед  продукции (без НДС)]]*(1+ПозиционноеЦеновое[[#This Row],[НДС (%)]]/100)</f>
        <v>0</v>
      </c>
      <c r="H16" s="15"/>
      <c r="I16" s="15"/>
    </row>
    <row r="17" spans="1:9" s="11" customFormat="1" ht="21.75" customHeight="1" thickBot="1" x14ac:dyDescent="0.3">
      <c r="A17" s="10"/>
      <c r="B17" s="13">
        <v>7</v>
      </c>
      <c r="C17" s="45" t="s">
        <v>32</v>
      </c>
      <c r="D17" s="47" t="s">
        <v>41</v>
      </c>
      <c r="E17" s="14"/>
      <c r="F17" s="14"/>
      <c r="G17" s="14">
        <f>ПозиционноеЦеновое[[#This Row],[Цена за ед  продукции (без НДС)]]*(1+ПозиционноеЦеновое[[#This Row],[НДС (%)]]/100)</f>
        <v>0</v>
      </c>
      <c r="H17" s="15"/>
      <c r="I17" s="15"/>
    </row>
    <row r="18" spans="1:9" s="11" customFormat="1" ht="21.75" customHeight="1" thickBot="1" x14ac:dyDescent="0.3">
      <c r="A18" s="10"/>
      <c r="B18" s="13">
        <v>8</v>
      </c>
      <c r="C18" s="45" t="s">
        <v>33</v>
      </c>
      <c r="D18" s="47" t="s">
        <v>39</v>
      </c>
      <c r="E18" s="14"/>
      <c r="F18" s="14"/>
      <c r="G18" s="14">
        <f>ПозиционноеЦеновое[[#This Row],[Цена за ед  продукции (без НДС)]]*(1+ПозиционноеЦеновое[[#This Row],[НДС (%)]]/100)</f>
        <v>0</v>
      </c>
      <c r="H18" s="15"/>
      <c r="I18" s="15"/>
    </row>
    <row r="19" spans="1:9" s="11" customFormat="1" ht="21.75" customHeight="1" thickBot="1" x14ac:dyDescent="0.3">
      <c r="A19" s="10"/>
      <c r="B19" s="13">
        <v>9</v>
      </c>
      <c r="C19" s="45" t="s">
        <v>34</v>
      </c>
      <c r="D19" s="47" t="s">
        <v>39</v>
      </c>
      <c r="E19" s="14"/>
      <c r="F19" s="14"/>
      <c r="G19" s="14">
        <f>ПозиционноеЦеновое[[#This Row],[Цена за ед  продукции (без НДС)]]*(1+ПозиционноеЦеновое[[#This Row],[НДС (%)]]/100)</f>
        <v>0</v>
      </c>
      <c r="H19" s="15"/>
      <c r="I19" s="15"/>
    </row>
    <row r="20" spans="1:9" s="11" customFormat="1" ht="30.75" thickBot="1" x14ac:dyDescent="0.3">
      <c r="B20" s="13">
        <v>10</v>
      </c>
      <c r="C20" s="45" t="s">
        <v>35</v>
      </c>
      <c r="D20" s="47" t="s">
        <v>39</v>
      </c>
      <c r="E20" s="14"/>
      <c r="F20" s="14"/>
      <c r="G20" s="14">
        <f>ПозиционноеЦеновое[[#This Row],[Цена за ед  продукции (без НДС)]]*(1+ПозиционноеЦеновое[[#This Row],[НДС (%)]]/100)</f>
        <v>0</v>
      </c>
      <c r="H20" s="15"/>
      <c r="I20" s="15"/>
    </row>
    <row r="21" spans="1:9" s="11" customFormat="1" ht="30.75" thickBot="1" x14ac:dyDescent="0.3">
      <c r="B21" s="13">
        <v>11</v>
      </c>
      <c r="C21" s="45" t="s">
        <v>36</v>
      </c>
      <c r="D21" s="47" t="s">
        <v>39</v>
      </c>
      <c r="E21" s="14"/>
      <c r="F21" s="14"/>
      <c r="G21" s="14">
        <f>ПозиционноеЦеновое[[#This Row],[Цена за ед  продукции (без НДС)]]*(1+ПозиционноеЦеновое[[#This Row],[НДС (%)]]/100)</f>
        <v>0</v>
      </c>
      <c r="H21" s="15"/>
      <c r="I21" s="15"/>
    </row>
    <row r="22" spans="1:9" s="11" customFormat="1" ht="45.75" thickBot="1" x14ac:dyDescent="0.3">
      <c r="B22" s="13">
        <v>12</v>
      </c>
      <c r="C22" s="45" t="s">
        <v>37</v>
      </c>
      <c r="D22" s="47" t="s">
        <v>39</v>
      </c>
      <c r="E22" s="14"/>
      <c r="F22" s="14"/>
      <c r="G22" s="14">
        <f>ПозиционноеЦеновое[[#This Row],[Цена за ед  продукции (без НДС)]]*(1+ПозиционноеЦеновое[[#This Row],[НДС (%)]]/100)</f>
        <v>0</v>
      </c>
      <c r="H22" s="15"/>
      <c r="I22" s="15"/>
    </row>
    <row r="23" spans="1:9" s="11" customFormat="1" ht="45.75" thickBot="1" x14ac:dyDescent="0.3">
      <c r="B23" s="13">
        <v>13</v>
      </c>
      <c r="C23" s="45" t="s">
        <v>38</v>
      </c>
      <c r="D23" s="47" t="s">
        <v>39</v>
      </c>
      <c r="E23" s="14"/>
      <c r="F23" s="14"/>
      <c r="G23" s="14">
        <f>ПозиционноеЦеновое[[#This Row],[Цена за ед  продукции (без НДС)]]*(1+ПозиционноеЦеновое[[#This Row],[НДС (%)]]/100)</f>
        <v>0</v>
      </c>
      <c r="H23" s="15"/>
      <c r="I23" s="15"/>
    </row>
    <row r="24" spans="1:9" ht="21.75" customHeight="1" x14ac:dyDescent="0.25">
      <c r="B24" s="28"/>
      <c r="C24" s="29" t="s">
        <v>10</v>
      </c>
      <c r="D24" s="30"/>
      <c r="E24" s="31">
        <f>SUM(ПозиционноеЦеновое[Цена за ед  продукции (без НДС)])</f>
        <v>0</v>
      </c>
      <c r="F24" s="31">
        <f>SUM(ПозиционноеЦеновое[НДС (%)])</f>
        <v>0</v>
      </c>
      <c r="G24" s="31">
        <f>SUM(ПозиционноеЦеновое[Цена за ед продукции (с НДС)])</f>
        <v>0</v>
      </c>
      <c r="H24" s="30"/>
      <c r="I24" s="30"/>
    </row>
  </sheetData>
  <sheetProtection formatRows="0" insertRows="0" deleteRows="0" sort="0"/>
  <mergeCells count="8">
    <mergeCell ref="B8:C8"/>
    <mergeCell ref="B5:C5"/>
    <mergeCell ref="B3:C3"/>
    <mergeCell ref="B4:C4"/>
    <mergeCell ref="D4:G4"/>
    <mergeCell ref="E6:F6"/>
    <mergeCell ref="E7:F7"/>
    <mergeCell ref="D5:G5"/>
  </mergeCells>
  <dataValidations count="4">
    <dataValidation type="list" allowBlank="1" showInputMessage="1" showErrorMessage="1" sqref="D9">
      <formula1>"ОСНО,УСН,НПД"</formula1>
    </dataValidation>
    <dataValidation type="list" allowBlank="1" showInputMessage="1" showErrorMessage="1" prompt="Выбрать из списка." sqref="D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1:F23">
      <formula1>0</formula1>
    </dataValidation>
    <dataValidation type="decimal" operator="greaterThanOrEqual" allowBlank="1" showInputMessage="1" showErrorMessage="1" prompt="Только число, больше или равное нулю" sqref="G11:G24 E11:E24 F2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4.28515625" customWidth="1"/>
    <col min="2" max="2" width="26.5703125" customWidth="1"/>
    <col min="3" max="3" width="21.85546875" customWidth="1"/>
  </cols>
  <sheetData>
    <row r="1" spans="1:3" ht="99.75" customHeight="1" x14ac:dyDescent="0.25">
      <c r="A1" s="40" t="s">
        <v>17</v>
      </c>
      <c r="B1" s="41"/>
      <c r="C1" s="42"/>
    </row>
    <row r="2" spans="1:3" ht="15.75" x14ac:dyDescent="0.25">
      <c r="A2" s="43" t="s">
        <v>18</v>
      </c>
      <c r="B2" s="43"/>
      <c r="C2" s="43"/>
    </row>
    <row r="3" spans="1:3" ht="27.75" customHeight="1" x14ac:dyDescent="0.25">
      <c r="A3" s="44" t="s">
        <v>20</v>
      </c>
      <c r="B3" s="44"/>
      <c r="C3" s="44"/>
    </row>
    <row r="4" spans="1:3" ht="15.75" x14ac:dyDescent="0.25">
      <c r="A4" s="33">
        <v>1</v>
      </c>
      <c r="B4" s="33" t="s">
        <v>21</v>
      </c>
      <c r="C4" s="34">
        <v>433.99</v>
      </c>
    </row>
    <row r="5" spans="1:3" ht="15.75" x14ac:dyDescent="0.25">
      <c r="A5" s="33">
        <v>2</v>
      </c>
      <c r="B5" s="33" t="s">
        <v>22</v>
      </c>
      <c r="C5" s="34">
        <v>7.82</v>
      </c>
    </row>
    <row r="6" spans="1:3" ht="47.25" x14ac:dyDescent="0.25">
      <c r="A6" s="33">
        <v>3</v>
      </c>
      <c r="B6" s="33" t="s">
        <v>23</v>
      </c>
      <c r="C6" s="34">
        <v>319.47720000000004</v>
      </c>
    </row>
    <row r="7" spans="1:3" ht="15.75" x14ac:dyDescent="0.25">
      <c r="A7" s="33">
        <v>4</v>
      </c>
      <c r="B7" s="33" t="s">
        <v>24</v>
      </c>
      <c r="C7" s="34">
        <v>204.93013999999999</v>
      </c>
    </row>
    <row r="8" spans="1:3" ht="15.75" x14ac:dyDescent="0.25">
      <c r="A8" s="33"/>
      <c r="B8" s="33" t="s">
        <v>19</v>
      </c>
      <c r="C8" s="34">
        <v>966.21733999999992</v>
      </c>
    </row>
    <row r="9" spans="1:3" ht="31.5" x14ac:dyDescent="0.25">
      <c r="A9" s="33"/>
      <c r="B9" s="33" t="s">
        <v>25</v>
      </c>
      <c r="C9" s="34">
        <f>SUM(C4:C8)</f>
        <v>1932.4346799999998</v>
      </c>
    </row>
    <row r="10" spans="1:3" x14ac:dyDescent="0.25">
      <c r="A10" s="32"/>
      <c r="B10" s="32"/>
      <c r="C10" s="32"/>
    </row>
  </sheetData>
  <mergeCells count="3">
    <mergeCell ref="A1:C1"/>
    <mergeCell ref="A2:C2"/>
    <mergeCell ref="A3:C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 позиции</vt:lpstr>
      <vt:lpstr>Средняя расчетная цена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2022-05-27T08:37:14Z</dcterms:modified>
  <cp:category>Формы; Закупочная документация</cp:category>
</cp:coreProperties>
</file>